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75" windowWidth="19320" windowHeight="6045"/>
  </bookViews>
  <sheets>
    <sheet name="Лист13" sheetId="68" r:id="rId1"/>
  </sheets>
  <calcPr calcId="125725" refMode="R1C1"/>
</workbook>
</file>

<file path=xl/calcChain.xml><?xml version="1.0" encoding="utf-8"?>
<calcChain xmlns="http://schemas.openxmlformats.org/spreadsheetml/2006/main">
  <c r="C26" i="68"/>
  <c r="D26" s="1"/>
  <c r="B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E12"/>
  <c r="D12"/>
  <c r="E11"/>
  <c r="D11"/>
  <c r="E10"/>
  <c r="D10"/>
  <c r="E9"/>
  <c r="D9"/>
  <c r="E8"/>
  <c r="D8"/>
  <c r="E7"/>
  <c r="D7"/>
  <c r="E6"/>
  <c r="D6"/>
  <c r="E26" l="1"/>
</calcChain>
</file>

<file path=xl/comments1.xml><?xml version="1.0" encoding="utf-8"?>
<comments xmlns="http://schemas.openxmlformats.org/spreadsheetml/2006/main">
  <authors>
    <author>Черкасова</author>
  </authors>
  <commentList>
    <comment ref="C26" authorId="0">
      <text>
        <r>
          <rPr>
            <b/>
            <sz val="8"/>
            <color indexed="81"/>
            <rFont val="Tahoma"/>
            <family val="2"/>
            <charset val="204"/>
          </rPr>
          <t>Черкасова:     остатки 2012г.</t>
        </r>
      </text>
    </comment>
  </commentList>
</comments>
</file>

<file path=xl/sharedStrings.xml><?xml version="1.0" encoding="utf-8"?>
<sst xmlns="http://schemas.openxmlformats.org/spreadsheetml/2006/main" count="29" uniqueCount="29">
  <si>
    <t>ИНФОРМАЦИЯ</t>
  </si>
  <si>
    <t>о финансировании из областного  бюджета</t>
  </si>
  <si>
    <t>Наименование программ и видов субсидий</t>
  </si>
  <si>
    <t xml:space="preserve">% выполн. </t>
  </si>
  <si>
    <t>Поддержка племенного животноводства</t>
  </si>
  <si>
    <t>Поддержка экономически значимых программ в области растениеводства</t>
  </si>
  <si>
    <t>Поддержка экономически значимых программ в области животноводства</t>
  </si>
  <si>
    <t>ИТОГО</t>
  </si>
  <si>
    <t>Проддержка пром.переботки прод растениеводства</t>
  </si>
  <si>
    <t>Поощрение и популиризация дотижений в сфере развития сел.тер.</t>
  </si>
  <si>
    <t>Возмещ.час.затрат схтп на пров. культуртехнических мероприятий</t>
  </si>
  <si>
    <t>Лимит 2017г.  ОБ</t>
  </si>
  <si>
    <t>Поддержка потреб общ. и сад.,огородн., неком .объед граждан</t>
  </si>
  <si>
    <t>Информац., консульт. и метод.  поддержка СПК.ПО и ЛПХ</t>
  </si>
  <si>
    <t>по целевым программам и  мероприятиям по поддержке предприятий АПК в 2017г.</t>
  </si>
  <si>
    <t>Строительство жилых помещений</t>
  </si>
  <si>
    <t>ГТРК Волга, Мониторинг</t>
  </si>
  <si>
    <t xml:space="preserve">Производство овощей в закрытом и открытом грунте </t>
  </si>
  <si>
    <t>Начинающие фермеры</t>
  </si>
  <si>
    <t>Семейные фермы</t>
  </si>
  <si>
    <t>Субсидии сельскохозяйствееым потребительским кооперативам на возмещение затрат в связи с осуществлением закупок молока и приобретения погловья КРС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</si>
  <si>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</si>
  <si>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Мероприятия по технической и технологической модернизации, инновационному развитию</t>
  </si>
  <si>
    <t>Возмещение части процентной ставки по краткосрочным кредитам на переработку продукции раст. И животн. В области развития оптово-распределительных центров</t>
  </si>
  <si>
    <t>Мелиорация земель с/х назначения</t>
  </si>
  <si>
    <t>Субсидии сельскохозяйствееым потребительским кооперативам на возмещение затрат на строительство мини-ферм</t>
  </si>
  <si>
    <t>Поддержка местных инициатив</t>
  </si>
  <si>
    <t>Перечислено на 31.12.17</t>
  </si>
  <si>
    <t>Остаток неиспользованных лимитов на 01.01.2018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</si>
</sst>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0"/>
      <name val="Arial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1" fillId="0" borderId="2" xfId="0" applyFont="1" applyBorder="1" applyAlignment="1">
      <alignment horizontal="center"/>
    </xf>
    <xf numFmtId="165" fontId="7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2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3" workbookViewId="0">
      <selection activeCell="E5" sqref="E5"/>
    </sheetView>
  </sheetViews>
  <sheetFormatPr defaultRowHeight="12.75"/>
  <cols>
    <col min="1" max="1" width="49.5703125" customWidth="1"/>
    <col min="2" max="2" width="11.28515625" customWidth="1"/>
    <col min="3" max="3" width="12.140625" customWidth="1"/>
    <col min="4" max="4" width="9.7109375" customWidth="1"/>
    <col min="5" max="5" width="13.28515625" customWidth="1"/>
  </cols>
  <sheetData>
    <row r="1" spans="1:5" s="1" customFormat="1" ht="15.75">
      <c r="A1" s="20" t="s">
        <v>0</v>
      </c>
      <c r="B1" s="20"/>
      <c r="C1" s="20"/>
      <c r="D1" s="20"/>
      <c r="E1" s="20"/>
    </row>
    <row r="2" spans="1:5" s="1" customFormat="1" ht="15.75">
      <c r="A2" s="20" t="s">
        <v>1</v>
      </c>
      <c r="B2" s="20"/>
      <c r="C2" s="20"/>
      <c r="D2" s="20"/>
      <c r="E2" s="20"/>
    </row>
    <row r="3" spans="1:5" s="1" customFormat="1" ht="15.75">
      <c r="A3" s="2" t="s">
        <v>14</v>
      </c>
      <c r="B3" s="2"/>
      <c r="C3" s="2"/>
      <c r="D3" s="2"/>
    </row>
    <row r="4" spans="1:5" s="1" customFormat="1" ht="15.75">
      <c r="A4" s="13"/>
      <c r="B4" s="13"/>
      <c r="C4" s="13"/>
      <c r="D4" s="13"/>
    </row>
    <row r="5" spans="1:5" ht="58.5" customHeight="1">
      <c r="A5" s="3" t="s">
        <v>2</v>
      </c>
      <c r="B5" s="3" t="s">
        <v>11</v>
      </c>
      <c r="C5" s="3" t="s">
        <v>27</v>
      </c>
      <c r="D5" s="3" t="s">
        <v>3</v>
      </c>
      <c r="E5" s="4" t="s">
        <v>28</v>
      </c>
    </row>
    <row r="6" spans="1:5" ht="21" customHeight="1">
      <c r="A6" s="5" t="s">
        <v>4</v>
      </c>
      <c r="B6" s="16">
        <v>8000</v>
      </c>
      <c r="C6" s="14">
        <v>7935.77</v>
      </c>
      <c r="D6" s="6">
        <f>C6/B6*100</f>
        <v>99.197125000000014</v>
      </c>
      <c r="E6" s="19">
        <f>B6-C6</f>
        <v>64.229999999999563</v>
      </c>
    </row>
    <row r="7" spans="1:5" ht="33" customHeight="1">
      <c r="A7" s="5" t="s">
        <v>5</v>
      </c>
      <c r="B7" s="16">
        <v>48210.766000000003</v>
      </c>
      <c r="C7" s="17">
        <v>48210.766000000003</v>
      </c>
      <c r="D7" s="6">
        <f t="shared" ref="D7:D26" si="0">C7/B7*100</f>
        <v>100</v>
      </c>
      <c r="E7" s="7">
        <f t="shared" ref="E7:E26" si="1">B7-C7</f>
        <v>0</v>
      </c>
    </row>
    <row r="8" spans="1:5" ht="34.5" customHeight="1">
      <c r="A8" s="5" t="s">
        <v>6</v>
      </c>
      <c r="B8" s="16">
        <v>41249.972020000001</v>
      </c>
      <c r="C8" s="17">
        <v>38714.701000000001</v>
      </c>
      <c r="D8" s="6">
        <f t="shared" si="0"/>
        <v>93.853884267434708</v>
      </c>
      <c r="E8" s="7">
        <f t="shared" si="1"/>
        <v>2535.2710200000001</v>
      </c>
    </row>
    <row r="9" spans="1:5" ht="21" customHeight="1">
      <c r="A9" s="5" t="s">
        <v>18</v>
      </c>
      <c r="B9" s="16">
        <v>13675.1754</v>
      </c>
      <c r="C9" s="17">
        <v>13675.1754</v>
      </c>
      <c r="D9" s="6">
        <f t="shared" si="0"/>
        <v>100</v>
      </c>
      <c r="E9" s="7">
        <f t="shared" si="1"/>
        <v>0</v>
      </c>
    </row>
    <row r="10" spans="1:5" ht="15.75" customHeight="1">
      <c r="A10" s="5" t="s">
        <v>19</v>
      </c>
      <c r="B10" s="16">
        <v>13668.037700000001</v>
      </c>
      <c r="C10" s="17">
        <v>13668.037700000001</v>
      </c>
      <c r="D10" s="6">
        <f t="shared" si="0"/>
        <v>100</v>
      </c>
      <c r="E10" s="7">
        <f t="shared" si="1"/>
        <v>0</v>
      </c>
    </row>
    <row r="11" spans="1:5" ht="36.75" customHeight="1">
      <c r="A11" s="5" t="s">
        <v>25</v>
      </c>
      <c r="B11" s="16">
        <v>800</v>
      </c>
      <c r="C11" s="17">
        <v>0</v>
      </c>
      <c r="D11" s="6">
        <f t="shared" si="0"/>
        <v>0</v>
      </c>
      <c r="E11" s="7">
        <f t="shared" si="1"/>
        <v>800</v>
      </c>
    </row>
    <row r="12" spans="1:5" ht="50.25" customHeight="1">
      <c r="A12" s="5" t="s">
        <v>20</v>
      </c>
      <c r="B12" s="16">
        <v>7682.415</v>
      </c>
      <c r="C12" s="17">
        <v>6533.6220000000003</v>
      </c>
      <c r="D12" s="6">
        <f t="shared" si="0"/>
        <v>85.046459999882856</v>
      </c>
      <c r="E12" s="7">
        <f t="shared" si="1"/>
        <v>1148.7929999999997</v>
      </c>
    </row>
    <row r="13" spans="1:5" ht="40.5" customHeight="1">
      <c r="A13" s="5" t="s">
        <v>21</v>
      </c>
      <c r="B13" s="16">
        <v>0</v>
      </c>
      <c r="C13" s="17">
        <v>0</v>
      </c>
      <c r="D13" s="6">
        <v>0</v>
      </c>
      <c r="E13" s="7">
        <f t="shared" si="1"/>
        <v>0</v>
      </c>
    </row>
    <row r="14" spans="1:5" ht="51.75" customHeight="1">
      <c r="A14" s="5" t="s">
        <v>23</v>
      </c>
      <c r="B14" s="16">
        <v>400</v>
      </c>
      <c r="C14" s="17">
        <v>400</v>
      </c>
      <c r="D14" s="6">
        <f t="shared" si="0"/>
        <v>100</v>
      </c>
      <c r="E14" s="7">
        <f t="shared" si="1"/>
        <v>0</v>
      </c>
    </row>
    <row r="15" spans="1:5" ht="19.5" customHeight="1">
      <c r="A15" s="5" t="s">
        <v>24</v>
      </c>
      <c r="B15" s="16">
        <v>847.4</v>
      </c>
      <c r="C15" s="17">
        <v>847.4</v>
      </c>
      <c r="D15" s="6">
        <f t="shared" si="0"/>
        <v>100</v>
      </c>
      <c r="E15" s="7">
        <f t="shared" si="1"/>
        <v>0</v>
      </c>
    </row>
    <row r="16" spans="1:5" ht="30" customHeight="1">
      <c r="A16" s="5" t="s">
        <v>22</v>
      </c>
      <c r="B16" s="16">
        <v>5000</v>
      </c>
      <c r="C16" s="17">
        <v>4939.7060000000001</v>
      </c>
      <c r="D16" s="6">
        <f t="shared" si="0"/>
        <v>98.794120000000007</v>
      </c>
      <c r="E16" s="7">
        <f t="shared" si="1"/>
        <v>60.293999999999869</v>
      </c>
    </row>
    <row r="17" spans="1:5" ht="24.75" customHeight="1">
      <c r="A17" s="5" t="s">
        <v>17</v>
      </c>
      <c r="B17" s="16">
        <v>16000</v>
      </c>
      <c r="C17" s="17">
        <v>16000</v>
      </c>
      <c r="D17" s="6">
        <f t="shared" si="0"/>
        <v>100</v>
      </c>
      <c r="E17" s="7">
        <f t="shared" si="1"/>
        <v>0</v>
      </c>
    </row>
    <row r="18" spans="1:5" ht="31.5" customHeight="1">
      <c r="A18" s="5" t="s">
        <v>12</v>
      </c>
      <c r="B18" s="16">
        <v>17000</v>
      </c>
      <c r="C18" s="17">
        <v>17000</v>
      </c>
      <c r="D18" s="6">
        <f t="shared" si="0"/>
        <v>100</v>
      </c>
      <c r="E18" s="7">
        <f t="shared" si="1"/>
        <v>0</v>
      </c>
    </row>
    <row r="19" spans="1:5" ht="27" customHeight="1">
      <c r="A19" s="5" t="s">
        <v>9</v>
      </c>
      <c r="B19" s="16">
        <v>16839.587</v>
      </c>
      <c r="C19" s="14">
        <v>16530.907149999999</v>
      </c>
      <c r="D19" s="6">
        <f t="shared" si="0"/>
        <v>98.166939307953342</v>
      </c>
      <c r="E19" s="7">
        <f t="shared" si="1"/>
        <v>308.67985000000044</v>
      </c>
    </row>
    <row r="20" spans="1:5" ht="27.75" customHeight="1">
      <c r="A20" s="5" t="s">
        <v>13</v>
      </c>
      <c r="B20" s="16">
        <v>1494.085</v>
      </c>
      <c r="C20" s="17">
        <v>99.9</v>
      </c>
      <c r="D20" s="6">
        <f t="shared" si="0"/>
        <v>6.6863665721829753</v>
      </c>
      <c r="E20" s="7">
        <f t="shared" si="1"/>
        <v>1394.1849999999999</v>
      </c>
    </row>
    <row r="21" spans="1:5" ht="15" customHeight="1">
      <c r="A21" s="5" t="s">
        <v>8</v>
      </c>
      <c r="B21" s="16">
        <v>162000</v>
      </c>
      <c r="C21" s="17">
        <v>161719.24799999999</v>
      </c>
      <c r="D21" s="6">
        <f t="shared" si="0"/>
        <v>99.826696296296291</v>
      </c>
      <c r="E21" s="7">
        <f t="shared" si="1"/>
        <v>280.75200000000768</v>
      </c>
    </row>
    <row r="22" spans="1:5" ht="15" customHeight="1">
      <c r="A22" s="5" t="s">
        <v>15</v>
      </c>
      <c r="B22" s="16">
        <v>7000</v>
      </c>
      <c r="C22" s="17">
        <v>7000</v>
      </c>
      <c r="D22" s="6">
        <f t="shared" si="0"/>
        <v>100</v>
      </c>
      <c r="E22" s="7">
        <f t="shared" si="1"/>
        <v>0</v>
      </c>
    </row>
    <row r="23" spans="1:5" ht="31.5" customHeight="1">
      <c r="A23" s="5" t="s">
        <v>10</v>
      </c>
      <c r="B23" s="16">
        <v>11760.7</v>
      </c>
      <c r="C23" s="17">
        <v>11760.7</v>
      </c>
      <c r="D23" s="6">
        <f t="shared" si="0"/>
        <v>100</v>
      </c>
      <c r="E23" s="7">
        <f t="shared" si="1"/>
        <v>0</v>
      </c>
    </row>
    <row r="24" spans="1:5" ht="21" customHeight="1">
      <c r="A24" s="5" t="s">
        <v>16</v>
      </c>
      <c r="B24" s="16">
        <v>5500</v>
      </c>
      <c r="C24" s="17">
        <v>5500</v>
      </c>
      <c r="D24" s="6">
        <f t="shared" si="0"/>
        <v>100</v>
      </c>
      <c r="E24" s="7">
        <f t="shared" si="1"/>
        <v>0</v>
      </c>
    </row>
    <row r="25" spans="1:5" ht="21" customHeight="1">
      <c r="A25" s="5" t="s">
        <v>26</v>
      </c>
      <c r="B25" s="16">
        <v>1805</v>
      </c>
      <c r="C25" s="17">
        <v>0</v>
      </c>
      <c r="D25" s="6">
        <f t="shared" si="0"/>
        <v>0</v>
      </c>
      <c r="E25" s="7">
        <f t="shared" si="1"/>
        <v>1805</v>
      </c>
    </row>
    <row r="26" spans="1:5" ht="22.5" customHeight="1">
      <c r="A26" s="8" t="s">
        <v>7</v>
      </c>
      <c r="B26" s="6">
        <f>SUM(B6:B25)</f>
        <v>378933.13811999996</v>
      </c>
      <c r="C26" s="15">
        <f>SUM(C6:C25)</f>
        <v>370535.93325</v>
      </c>
      <c r="D26" s="6">
        <f t="shared" si="0"/>
        <v>97.783987720983973</v>
      </c>
      <c r="E26" s="18">
        <f t="shared" si="1"/>
        <v>8397.2048699999577</v>
      </c>
    </row>
    <row r="27" spans="1:5" ht="24" customHeight="1">
      <c r="A27" s="9"/>
      <c r="B27" s="10"/>
      <c r="C27" s="10"/>
      <c r="D27" s="10"/>
    </row>
    <row r="28" spans="1:5" ht="24" customHeight="1">
      <c r="A28" s="9"/>
      <c r="B28" s="10"/>
      <c r="C28" s="10"/>
      <c r="D28" s="10"/>
    </row>
    <row r="29" spans="1:5" ht="16.5" customHeight="1">
      <c r="A29" s="9"/>
      <c r="B29" s="10"/>
      <c r="C29" s="10"/>
      <c r="D29" s="10"/>
    </row>
    <row r="30" spans="1:5" ht="16.5" customHeight="1">
      <c r="A30" s="9"/>
      <c r="B30" s="10"/>
      <c r="C30" s="10"/>
      <c r="D30" s="10"/>
    </row>
    <row r="31" spans="1:5">
      <c r="A31" s="11"/>
      <c r="B31" s="12"/>
      <c r="C31" s="12"/>
      <c r="D31" s="12"/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</dc:creator>
  <cp:lastModifiedBy>Бухгалтерия Лес</cp:lastModifiedBy>
  <cp:lastPrinted>2018-01-09T04:25:55Z</cp:lastPrinted>
  <dcterms:created xsi:type="dcterms:W3CDTF">2015-04-09T06:53:48Z</dcterms:created>
  <dcterms:modified xsi:type="dcterms:W3CDTF">2018-03-14T10:57:06Z</dcterms:modified>
  <cp:contentStatus/>
</cp:coreProperties>
</file>