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s>
  <definedNames>
    <definedName name="_xlnm.Print_Area" localSheetId="0">'Лист1'!$A$2:$R$24</definedName>
  </definedNames>
  <calcPr fullCalcOnLoad="1"/>
</workbook>
</file>

<file path=xl/sharedStrings.xml><?xml version="1.0" encoding="utf-8"?>
<sst xmlns="http://schemas.openxmlformats.org/spreadsheetml/2006/main" count="129" uniqueCount="84">
  <si>
    <t>№</t>
  </si>
  <si>
    <t>ФИО</t>
  </si>
  <si>
    <t>Должность</t>
  </si>
  <si>
    <t>Цель</t>
  </si>
  <si>
    <t>Командировочные расходы, руб.</t>
  </si>
  <si>
    <t>с - по</t>
  </si>
  <si>
    <t>дней</t>
  </si>
  <si>
    <t>Всего</t>
  </si>
  <si>
    <t>Остаток лимита</t>
  </si>
  <si>
    <t>Даты командирования</t>
  </si>
  <si>
    <t>Краткий отчет</t>
  </si>
  <si>
    <t>Поручение</t>
  </si>
  <si>
    <t>Сроки исполнения поручения</t>
  </si>
  <si>
    <t>Графы с 1-9 заполняется кадровой службой</t>
  </si>
  <si>
    <t>Графы 10-13 заполняются департаментом контроля или кадровой службой ИОГВ</t>
  </si>
  <si>
    <t>Графы 14-18 заполняются бухгалтерией</t>
  </si>
  <si>
    <t>в том числе проезд</t>
  </si>
  <si>
    <t>в том числе суточные</t>
  </si>
  <si>
    <t>на исполнении</t>
  </si>
  <si>
    <r>
      <rPr>
        <b/>
        <sz val="14"/>
        <rFont val="Times New Roman"/>
        <family val="1"/>
      </rPr>
      <t xml:space="preserve">     </t>
    </r>
    <r>
      <rPr>
        <b/>
        <u val="single"/>
        <sz val="14"/>
        <rFont val="Times New Roman"/>
        <family val="1"/>
      </rPr>
      <t>Министерства сельского, лесного хозяйства и природных ресурсов Ульяновской области</t>
    </r>
  </si>
  <si>
    <t>Плани-руемая команди-ровка</t>
  </si>
  <si>
    <t>в том числе прочие (с рас-шиф-ровкой)</t>
  </si>
  <si>
    <t>в том числе прожива-ние</t>
  </si>
  <si>
    <t>Кублик Л.И.</t>
  </si>
  <si>
    <t>г.Москва</t>
  </si>
  <si>
    <t>Заместитель Министра сельского, лесного хозяйства и природных ресурсов Ульяновской области</t>
  </si>
  <si>
    <t xml:space="preserve">участие в семинарах, конферен-циях, выставках, конгрессах, форумах          и иных аналогич-ных мероприя-тиях; </t>
  </si>
  <si>
    <t xml:space="preserve"> </t>
  </si>
  <si>
    <t>(наименование органа государственной власти)</t>
  </si>
  <si>
    <t>Ответственные исполнители поручений</t>
  </si>
  <si>
    <t>Выполнение поручения</t>
  </si>
  <si>
    <t>взаимо-действие             с федераль-ными органами власти</t>
  </si>
  <si>
    <r>
      <rPr>
        <b/>
        <sz val="14"/>
        <rFont val="Times New Roman"/>
        <family val="1"/>
      </rPr>
      <t xml:space="preserve">                                                                                   </t>
    </r>
    <r>
      <rPr>
        <b/>
        <u val="single"/>
        <sz val="14"/>
        <rFont val="Times New Roman"/>
        <family val="1"/>
      </rPr>
      <t>ИНФОРМАЦИЯ</t>
    </r>
  </si>
  <si>
    <t>Федоров Д.В.</t>
  </si>
  <si>
    <t xml:space="preserve">г.Москва </t>
  </si>
  <si>
    <t>г.Москва, Федеральное агентство водных ресурсов</t>
  </si>
  <si>
    <t xml:space="preserve">Принял участие в повторном заслушивании бюджетных проектировок субъектов Российской Федерации и выступить на заседании бюджетных проектировок Росводресурсов, доложить о результатах защиты, о выполнении плана по сбору доходов федерального бюджета от платы за пользованием водными объектами. Выступил с отчетом о выполнении водохозяйственных и водоохранных мероприятий на территории Ульяновской области в 2014 году. Доложил руководству ФАВР по комиссионной приемке выполненных водоохранных мероприятий. Выступил с докладом по защите бюджетных проектировок по объектам капиального строительства берегоукрепительных сооружений, капитального ремонта ГТС и предотвращения негативного воздействия вод на 2015 год. Пояснил по готовности проектно-сметной документации и наличии экспертных заключений по всем заявленным объектам.
</t>
  </si>
  <si>
    <r>
      <rPr>
        <b/>
        <sz val="14"/>
        <rFont val="Times New Roman"/>
        <family val="1"/>
      </rPr>
      <t xml:space="preserve">                  </t>
    </r>
    <r>
      <rPr>
        <b/>
        <u val="single"/>
        <sz val="14"/>
        <rFont val="Times New Roman"/>
        <family val="1"/>
      </rPr>
      <t>о служебных командировках за ноябрь 2014 года</t>
    </r>
  </si>
  <si>
    <t xml:space="preserve"> Солдаткин С.С., начальник отдела охраны окружающей среды департамента природных ресурсов и экологии. </t>
  </si>
  <si>
    <t>исполнено</t>
  </si>
  <si>
    <r>
      <t xml:space="preserve">1. Подготовить письменные пояснения для экспертов ФАВР по объекту «Капитальный ремонт ГТС на ручье Верешняги у с.Софьино Радищевского района».  
2. Совместно со специалистами ОГУ «Облстройзаказчик» представить материалы положительного экспертного заключения по объекту «Гидротехнические берегоукрепительные сооружения Куйбышевского водохранилища в городе Новоульяновске «Кременки». </t>
    </r>
    <r>
      <rPr>
        <b/>
        <sz val="12"/>
        <rFont val="Times New Roman"/>
        <family val="1"/>
      </rPr>
      <t xml:space="preserve">
</t>
    </r>
  </si>
  <si>
    <t>Москвина Д.А.</t>
  </si>
  <si>
    <t>директор департамента лицензирования</t>
  </si>
  <si>
    <t>с 25.10.2014 по 09.11.2014</t>
  </si>
  <si>
    <t>Професси-ональная переподго-товка, повышение квалифика-ции и стажировка</t>
  </si>
  <si>
    <t xml:space="preserve">На базе университета Тампере (Финляндия) прослушаны лекции и принято участие в семинарах по дисциплинам:
- система государственного управления в Финляндии,
- стратегическое управление в госсекторе,
- государственные услуги, 
- развитие государственных организаций,
- построение экономических отношений в госсекторе,
- межведомственное взаимодействие в Финляндии.
- управление конфликтами. Принцип создания идей.
Принято участие в работе «круглых столов» по вопросам:
- здравоохранения и социальной защиты населения на базе социального медицинского центра региона Тампере,
- развития муниципального уровня управления на базе муниципалитета г. Тампере, муниципалитета региона Тампере и ассоциации муниципалитетов Финляндии (г.Хельсинки),
- законодательного и политического устройства Финляндии на базе Парламента Финляндии, в рамках рабочих встреч с парламентариями.
</t>
  </si>
  <si>
    <t xml:space="preserve">1. Подготовить и представить итоговый отчет в МГУ имени Ломоносова М.В. о прохождении стажировки в университете г.Тампере (Финляндия). Срок исполнения: до 11 ноября 2014 года. Ответственный исполнитель – директор департамента лицензирования Москвина Д.А.
2. Подготовить и представить в ресурсный центр Федеральной программы «Подготовка и переподготовка резерва управленческих кадров (2010-2015 годы)» итоговую отчетность (Форма самооценки на конец Программы, План индивидуального профессионального развития: планирование проектной деятельности и т.д.). Срок исполнения: до 20 ноября 2014 года. Ответственный исполнитель – директор департамента лицензирования Москвина Д.А.
3. Принять личное участие в торжественной  церемонии вручения дипломов участникам третьего потока федеральной программы «Подготовка и переподготовка резерва управленческих кадров (2010-2015 годы)». Срок исполнения – 21 ноября 2014 года. Ответственный исполнитель –   директор департамента лицензирования Москвина Д.А.
</t>
  </si>
  <si>
    <t>директор департамента лицензирования Москвина Д.А.</t>
  </si>
  <si>
    <t xml:space="preserve">1) 11.11.2014 2) 20.11.2014         3) 21.11.2014    </t>
  </si>
  <si>
    <t xml:space="preserve">г. Москва, </t>
  </si>
  <si>
    <t>г. Москва, МГУ имени Ломоносова М.В.</t>
  </si>
  <si>
    <t xml:space="preserve">1. Получен диплом ПП МГУ № 001183, рег.№ 3114с9047 от 21.11.2014 о профессиональной переподготовке с присвоением дополнительной квалификации на ведение профессиональной деятельности в сфере государственного и муниципального управления.
2. Получен сертификат МГУ № 002440 от 21.11.2014 о прохождении зарубежной стажировки в рамках программы «Программа подготовки базового уровня резерва управленческих кадров» на базе Школы управления университета г. Тампере, Финляндия.
</t>
  </si>
  <si>
    <t>постоянно</t>
  </si>
  <si>
    <t xml:space="preserve">1. Продолжить развитие компетенций, полученных в рамках обучения по федеральной программе «Подготовка и переподготовка резерва управленческих кадров (2010-2015 годы)». 
2. Использовать в профессиональной деятельности практические навыки, полученные в рамках обучения по федеральной программе «Подготовка и переподготовка резерва управленческих кадров (2010-2015 годы)» и зарубежной стажировки на базе Школы управления г.Тампере, Финляндия. 
</t>
  </si>
  <si>
    <t xml:space="preserve">Место коман-дирова-ния </t>
  </si>
  <si>
    <t>Бобков С.Ю.</t>
  </si>
  <si>
    <t xml:space="preserve">начальник отдела </t>
  </si>
  <si>
    <t>г.Ростов-на-Дону</t>
  </si>
  <si>
    <t>27.10.2014-31.10.2014</t>
  </si>
  <si>
    <t>В соответствии с письмом Минприроды России от 14.10.2014 № 15-53/23475 принял участие во Всероссийском совещании по вопросам «Учет численности охотничьих ресурсов, производственный охотничий контроль, о регулировании численности охотничьих ресурсов, передовые методы ведения охотничьего хозяйства».</t>
  </si>
  <si>
    <t>Моденов С.А.</t>
  </si>
  <si>
    <t>заместитель директора департамента- начальник отдела</t>
  </si>
  <si>
    <t>Московская область, г.Пушкино</t>
  </si>
  <si>
    <t>Московская область, г.Пушкино, ФАУ ВИПКЛХ</t>
  </si>
  <si>
    <t>с 18.11.2014 по 22.11.2014</t>
  </si>
  <si>
    <t>На основании письма ФАУ "Всероссийский институт повышения квалификации руководящих работников и специалистов лесного хозяйства" о проведении с 19 по 21 ноября 2014 года семинара на тему "Правовые, экономические и организационные вопросы деятельности автономных и бюджетных учреждений, выполняющих лесохозяйственные мероприятия", принял участие в указанном семинаре.</t>
  </si>
  <si>
    <t>Афанасьева Т.А.</t>
  </si>
  <si>
    <t>ведущий консультант</t>
  </si>
  <si>
    <t>Аюкаева Н.С.</t>
  </si>
  <si>
    <t>г.Москва, Федеральное агентство лесного хозяйства (Рослесхоз)</t>
  </si>
  <si>
    <t>На основании приказа Рослехоза от 25.09.2014 №356               "О порядке проведения защиты бюджетных проектировок расходов федерального бюджета, выделяемых в форме субвенций бюджетам субъектов Российской Федерации на реализацию полномочий в области лесных отношений на 2015 год и на плановый период 2016 и 2017 гг." как представитель органа исполнительной власти субъекта РФ, уполномоченного в области лесных отношений приняла участие в защите бюджетных проектировок расходов федерального бюджета, выделяемых в форме субвенций бюджетам субъектов РФ на реализацию полномочий в области лесных отношений на 2015 год и на плановый период 2016 и 2017 гг. Задание выполнено, бюджетные проектировки защищены.Защищен объем денежных средств, выделяемых в форме субвенций субъектам РФ на осуществление отдельных полномочий в области лесных отношений на 2015 год в сумме 192 328,9 тыс.рублей. Защищены объемы работ по охране, защите, воспроизводству и использованию лесов на 2015-2017 годы. Утверждены сметы доходов и расходов ГКУ Ульяновской области, в лесничествах аппарата Минприроды Ульяновской области, объемы финансирования государственного задания для ОГБУ "Пожарная безопасность" на 2015-2017 годы.</t>
  </si>
  <si>
    <t>1. Доведение государственного задания до ОГБУ "Пожарная безопасность" на 2015 год.                                2. Подготовка технического задания для заключения государственных контрактов на выполнение работ по охране, защите, воспроизводству лесов. 3. Доведение лимитов бюджетных обязательств до ГКУ Ульяновской области в лесничествах.</t>
  </si>
  <si>
    <t>1. Аюкаева Н.С.                               2. Моденов С.А., Букин С.А., Сизов С.М, Аюкаева Н.С.                    3. Аюкаева Н.С.</t>
  </si>
  <si>
    <t>Кондратьева О.А.</t>
  </si>
  <si>
    <t>Черкасова Т.А.</t>
  </si>
  <si>
    <t xml:space="preserve">директор департамента  </t>
  </si>
  <si>
    <t>с 09.11.2014 по 15.11.2014</t>
  </si>
  <si>
    <t>с 11.11.2014 по 15.11.2014</t>
  </si>
  <si>
    <t>с 11.11.2014 по 1511.2014</t>
  </si>
  <si>
    <t xml:space="preserve">8500 - цена участия в семи-наре </t>
  </si>
  <si>
    <t>400,00 - услуги по про-даже чека, 800, 00 - аэро-экспресс</t>
  </si>
  <si>
    <t>г. Москва, г.Тампере (Финлян-дия)</t>
  </si>
  <si>
    <t>г. Москва (МГУ имени Ломоносова М.В.), университет г.Тампере (Финлян-дия)</t>
  </si>
  <si>
    <t>Итого</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</si>
</sst>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49">
    <font>
      <sz val="10"/>
      <name val="Arial"/>
      <family val="0"/>
    </font>
    <font>
      <sz val="12"/>
      <name val="Times New Roman"/>
      <family val="1"/>
    </font>
    <font>
      <b/>
      <sz val="14"/>
      <name val="Times New Roman"/>
      <family val="1"/>
    </font>
    <font>
      <b/>
      <sz val="10"/>
      <name val="Times New Roman"/>
      <family val="1"/>
    </font>
    <font>
      <sz val="10"/>
      <name val="Times New Roman"/>
      <family val="1"/>
    </font>
    <font>
      <sz val="14"/>
      <name val="Arial"/>
      <family val="2"/>
    </font>
    <font>
      <u val="single"/>
      <sz val="10"/>
      <name val="Times New Roman"/>
      <family val="1"/>
    </font>
    <font>
      <b/>
      <u val="single"/>
      <sz val="14"/>
      <name val="Times New Roman"/>
      <family val="1"/>
    </font>
    <font>
      <b/>
      <sz val="12"/>
      <name val="Times New Roman"/>
      <family val="1"/>
    </font>
    <font>
      <sz val="11"/>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8" fillId="32" borderId="0" applyNumberFormat="0" applyBorder="0" applyAlignment="0" applyProtection="0"/>
  </cellStyleXfs>
  <cellXfs count="58">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1" fillId="0" borderId="0" xfId="0" applyFont="1" applyBorder="1" applyAlignment="1">
      <alignment horizontal="right" vertical="top" wrapText="1"/>
    </xf>
    <xf numFmtId="0" fontId="0" fillId="0" borderId="0" xfId="0" applyBorder="1" applyAlignment="1">
      <alignment horizontal="right" vertical="top" wrapText="1"/>
    </xf>
    <xf numFmtId="0" fontId="1" fillId="0" borderId="0" xfId="0" applyFont="1" applyBorder="1" applyAlignment="1">
      <alignment horizontal="center" vertical="top" wrapText="1"/>
    </xf>
    <xf numFmtId="0" fontId="0" fillId="0" borderId="0" xfId="0" applyBorder="1" applyAlignment="1">
      <alignment/>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4" fillId="0" borderId="0" xfId="0" applyFont="1" applyAlignment="1">
      <alignment/>
    </xf>
    <xf numFmtId="0" fontId="5" fillId="0" borderId="0" xfId="0" applyFont="1" applyAlignment="1">
      <alignment/>
    </xf>
    <xf numFmtId="0" fontId="6" fillId="0" borderId="0" xfId="0" applyFont="1" applyAlignment="1">
      <alignment/>
    </xf>
    <xf numFmtId="0" fontId="1" fillId="0" borderId="10" xfId="0" applyFont="1" applyBorder="1" applyAlignment="1">
      <alignment horizontal="right" vertical="top" wrapText="1"/>
    </xf>
    <xf numFmtId="0" fontId="1" fillId="0" borderId="11" xfId="0" applyFont="1" applyBorder="1" applyAlignment="1">
      <alignment horizontal="right" vertical="top" wrapText="1"/>
    </xf>
    <xf numFmtId="0" fontId="1" fillId="0" borderId="12" xfId="0" applyFont="1" applyBorder="1" applyAlignment="1">
      <alignment horizontal="center" vertical="top" wrapText="1"/>
    </xf>
    <xf numFmtId="0" fontId="1" fillId="0" borderId="12" xfId="0" applyFont="1" applyBorder="1" applyAlignment="1">
      <alignment horizontal="right" vertical="top" wrapText="1"/>
    </xf>
    <xf numFmtId="0" fontId="1" fillId="0" borderId="10" xfId="0" applyFont="1" applyBorder="1" applyAlignment="1">
      <alignment horizontal="center" vertical="top" wrapText="1"/>
    </xf>
    <xf numFmtId="0" fontId="1" fillId="0" borderId="11" xfId="0" applyFont="1" applyBorder="1" applyAlignment="1">
      <alignment/>
    </xf>
    <xf numFmtId="0" fontId="8" fillId="0" borderId="12" xfId="0" applyFont="1" applyBorder="1" applyAlignment="1">
      <alignment horizontal="center" vertical="top" wrapText="1"/>
    </xf>
    <xf numFmtId="0" fontId="8" fillId="0" borderId="12" xfId="0" applyFont="1" applyBorder="1" applyAlignment="1">
      <alignment wrapText="1"/>
    </xf>
    <xf numFmtId="0" fontId="1" fillId="0" borderId="12" xfId="0" applyFont="1" applyBorder="1" applyAlignment="1">
      <alignment horizontal="center" wrapText="1"/>
    </xf>
    <xf numFmtId="14" fontId="1" fillId="0" borderId="12"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0" fontId="1" fillId="33" borderId="12" xfId="0" applyFont="1" applyFill="1" applyBorder="1" applyAlignment="1">
      <alignment horizontal="center" vertical="top" wrapText="1"/>
    </xf>
    <xf numFmtId="4" fontId="1" fillId="33" borderId="12" xfId="0" applyNumberFormat="1" applyFont="1" applyFill="1" applyBorder="1" applyAlignment="1">
      <alignment horizontal="center" vertical="top" wrapText="1"/>
    </xf>
    <xf numFmtId="0" fontId="9" fillId="0" borderId="12" xfId="0" applyFont="1" applyBorder="1" applyAlignment="1">
      <alignment horizontal="left" vertical="top" wrapText="1"/>
    </xf>
    <xf numFmtId="0" fontId="4" fillId="0" borderId="12" xfId="0" applyFont="1" applyBorder="1" applyAlignment="1">
      <alignment horizontal="left" vertical="top" wrapText="1"/>
    </xf>
    <xf numFmtId="0" fontId="9" fillId="0" borderId="12" xfId="0" applyFont="1" applyBorder="1" applyAlignment="1">
      <alignment horizontal="center" vertical="top" wrapText="1"/>
    </xf>
    <xf numFmtId="0" fontId="4" fillId="0" borderId="0" xfId="0" applyFont="1" applyAlignment="1">
      <alignment horizontal="center"/>
    </xf>
    <xf numFmtId="14" fontId="4" fillId="0" borderId="12" xfId="0" applyNumberFormat="1" applyFont="1" applyBorder="1" applyAlignment="1">
      <alignment horizontal="left" vertical="top" wrapText="1"/>
    </xf>
    <xf numFmtId="14" fontId="9" fillId="0" borderId="12" xfId="0" applyNumberFormat="1" applyFont="1" applyBorder="1" applyAlignment="1">
      <alignment horizontal="center" vertical="top" wrapText="1"/>
    </xf>
    <xf numFmtId="0" fontId="10" fillId="0" borderId="12" xfId="0" applyFont="1" applyBorder="1" applyAlignment="1">
      <alignment horizontal="justify"/>
    </xf>
    <xf numFmtId="0" fontId="10" fillId="0" borderId="12" xfId="0" applyFont="1" applyBorder="1" applyAlignment="1">
      <alignment/>
    </xf>
    <xf numFmtId="0" fontId="1" fillId="0" borderId="12" xfId="0" applyFont="1" applyBorder="1" applyAlignment="1">
      <alignment horizontal="left" vertical="top" wrapText="1"/>
    </xf>
    <xf numFmtId="0" fontId="1" fillId="0" borderId="13" xfId="0" applyFont="1" applyBorder="1" applyAlignment="1">
      <alignment horizontal="center" vertical="top" wrapText="1"/>
    </xf>
    <xf numFmtId="0" fontId="9" fillId="0" borderId="13" xfId="0" applyFont="1" applyBorder="1" applyAlignment="1">
      <alignment horizontal="left" vertical="top" wrapText="1"/>
    </xf>
    <xf numFmtId="0" fontId="9" fillId="0" borderId="13" xfId="0" applyFont="1" applyBorder="1" applyAlignment="1">
      <alignment horizontal="center" vertical="top" wrapText="1"/>
    </xf>
    <xf numFmtId="14" fontId="1" fillId="0" borderId="13" xfId="0" applyNumberFormat="1" applyFont="1" applyBorder="1" applyAlignment="1">
      <alignment horizontal="center" vertical="top" wrapText="1"/>
    </xf>
    <xf numFmtId="0" fontId="4" fillId="0" borderId="13" xfId="0" applyFont="1" applyBorder="1" applyAlignment="1">
      <alignment horizontal="left" vertical="top" wrapText="1"/>
    </xf>
    <xf numFmtId="0" fontId="9" fillId="0" borderId="13" xfId="0" applyFont="1" applyBorder="1" applyAlignment="1">
      <alignment vertical="top" wrapText="1"/>
    </xf>
    <xf numFmtId="14" fontId="9" fillId="0" borderId="13" xfId="0" applyNumberFormat="1" applyFont="1" applyBorder="1" applyAlignment="1">
      <alignment horizontal="left" vertical="top" wrapText="1"/>
    </xf>
    <xf numFmtId="4" fontId="1" fillId="0" borderId="13" xfId="0" applyNumberFormat="1" applyFont="1" applyBorder="1" applyAlignment="1">
      <alignment horizontal="center" vertical="top" wrapText="1"/>
    </xf>
    <xf numFmtId="0" fontId="9" fillId="0" borderId="12" xfId="0" applyFont="1" applyBorder="1" applyAlignment="1">
      <alignment vertical="top" wrapText="1"/>
    </xf>
    <xf numFmtId="14" fontId="4" fillId="0" borderId="12" xfId="0" applyNumberFormat="1" applyFont="1" applyBorder="1" applyAlignment="1">
      <alignment horizontal="center" vertical="top" wrapText="1"/>
    </xf>
    <xf numFmtId="4" fontId="1" fillId="0" borderId="12" xfId="0" applyNumberFormat="1" applyFont="1" applyFill="1" applyBorder="1" applyAlignment="1">
      <alignment horizontal="center" vertical="top" wrapText="1"/>
    </xf>
    <xf numFmtId="4" fontId="1" fillId="0" borderId="12" xfId="0" applyNumberFormat="1" applyFont="1" applyBorder="1" applyAlignment="1">
      <alignment horizontal="center" vertical="top"/>
    </xf>
    <xf numFmtId="0" fontId="7" fillId="0" borderId="0" xfId="0" applyFont="1" applyAlignment="1">
      <alignment horizontal="left" vertical="center" wrapText="1"/>
    </xf>
    <xf numFmtId="0" fontId="6" fillId="0" borderId="0" xfId="0" applyFont="1" applyAlignment="1">
      <alignment horizontal="left" vertical="center" wrapText="1"/>
    </xf>
    <xf numFmtId="0" fontId="8" fillId="0" borderId="12" xfId="0" applyFont="1" applyBorder="1" applyAlignment="1">
      <alignment horizontal="center" vertical="top" wrapText="1"/>
    </xf>
    <xf numFmtId="0" fontId="1" fillId="0" borderId="12" xfId="0" applyFont="1" applyBorder="1" applyAlignment="1">
      <alignment horizontal="center" vertical="top" wrapText="1"/>
    </xf>
    <xf numFmtId="0" fontId="7" fillId="0" borderId="0" xfId="0" applyFont="1" applyAlignment="1">
      <alignment horizontal="center" wrapText="1"/>
    </xf>
    <xf numFmtId="0" fontId="6" fillId="0" borderId="0" xfId="0" applyFont="1" applyAlignment="1">
      <alignment wrapText="1"/>
    </xf>
    <xf numFmtId="0" fontId="1" fillId="0" borderId="12" xfId="0" applyFont="1" applyBorder="1" applyAlignment="1">
      <alignment vertical="top" wrapText="1"/>
    </xf>
    <xf numFmtId="0" fontId="1" fillId="0" borderId="14" xfId="0" applyFont="1" applyBorder="1" applyAlignment="1">
      <alignment horizontal="right" vertical="top" wrapText="1"/>
    </xf>
    <xf numFmtId="0" fontId="1" fillId="0" borderId="10" xfId="0" applyFont="1" applyBorder="1" applyAlignment="1">
      <alignment horizontal="right" vertical="top" wrapText="1"/>
    </xf>
    <xf numFmtId="0" fontId="1" fillId="0" borderId="11" xfId="0" applyFont="1" applyBorder="1" applyAlignment="1">
      <alignment horizontal="right" vertical="top" wrapText="1"/>
    </xf>
    <xf numFmtId="0" fontId="1" fillId="0" borderId="15" xfId="0" applyFont="1" applyBorder="1" applyAlignment="1">
      <alignment horizontal="right" vertical="top" wrapText="1"/>
    </xf>
    <xf numFmtId="0" fontId="1" fillId="0" borderId="12"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1"/>
  <sheetViews>
    <sheetView tabSelected="1" zoomScale="55" zoomScaleNormal="55" zoomScalePageLayoutView="0" workbookViewId="0" topLeftCell="A21">
      <selection activeCell="A23" sqref="A23:H23"/>
    </sheetView>
  </sheetViews>
  <sheetFormatPr defaultColWidth="9.140625" defaultRowHeight="12.75"/>
  <cols>
    <col min="1" max="1" width="5.57421875" style="0" customWidth="1"/>
    <col min="2" max="2" width="15.7109375" style="0" customWidth="1"/>
    <col min="3" max="3" width="15.00390625" style="0" customWidth="1"/>
    <col min="4" max="4" width="11.7109375" style="0" customWidth="1"/>
    <col min="5" max="5" width="12.00390625" style="0" customWidth="1"/>
    <col min="6" max="6" width="14.140625" style="0" customWidth="1"/>
    <col min="7" max="7" width="5.8515625" style="0" customWidth="1"/>
    <col min="8" max="8" width="13.28125" style="0" customWidth="1"/>
    <col min="9" max="9" width="61.57421875" style="0" customWidth="1"/>
    <col min="10" max="10" width="88.00390625" style="0" customWidth="1"/>
    <col min="11" max="11" width="26.8515625" style="0" customWidth="1"/>
    <col min="12" max="12" width="13.7109375" style="0" customWidth="1"/>
    <col min="13" max="13" width="14.140625" style="0" customWidth="1"/>
    <col min="14" max="14" width="13.140625" style="0" bestFit="1" customWidth="1"/>
    <col min="15" max="15" width="14.140625" style="0" customWidth="1"/>
    <col min="16" max="16" width="13.00390625" style="0" customWidth="1"/>
    <col min="17" max="17" width="15.140625" style="0" customWidth="1"/>
    <col min="18" max="18" width="10.00390625" style="0" bestFit="1" customWidth="1"/>
  </cols>
  <sheetData>
    <row r="1" ht="18.75">
      <c r="G1" s="1"/>
    </row>
    <row r="2" spans="1:18" ht="18.75">
      <c r="A2" s="9"/>
      <c r="B2" s="9"/>
      <c r="C2" s="9"/>
      <c r="D2" s="9"/>
      <c r="E2" s="9"/>
      <c r="F2" s="9"/>
      <c r="G2" s="1"/>
      <c r="H2" s="46" t="s">
        <v>32</v>
      </c>
      <c r="I2" s="47"/>
      <c r="J2" s="47"/>
      <c r="K2" s="47"/>
      <c r="L2" s="47"/>
      <c r="M2" s="47"/>
      <c r="N2" s="47"/>
      <c r="O2" s="47"/>
      <c r="P2" s="9"/>
      <c r="Q2" s="9"/>
      <c r="R2" s="9"/>
    </row>
    <row r="3" spans="1:18" ht="14.25">
      <c r="A3" s="9"/>
      <c r="B3" s="9"/>
      <c r="C3" s="11"/>
      <c r="D3" s="50" t="s">
        <v>37</v>
      </c>
      <c r="E3" s="51"/>
      <c r="F3" s="51"/>
      <c r="G3" s="51"/>
      <c r="H3" s="51"/>
      <c r="I3" s="51"/>
      <c r="J3" s="51"/>
      <c r="K3" s="51"/>
      <c r="L3" s="11"/>
      <c r="M3" s="9"/>
      <c r="N3" s="9"/>
      <c r="O3" s="9"/>
      <c r="P3" s="9"/>
      <c r="Q3" s="9"/>
      <c r="R3" s="9"/>
    </row>
    <row r="4" spans="1:18" ht="14.25">
      <c r="A4" s="9"/>
      <c r="B4" s="9"/>
      <c r="C4" s="50" t="s">
        <v>19</v>
      </c>
      <c r="D4" s="51"/>
      <c r="E4" s="51"/>
      <c r="F4" s="51"/>
      <c r="G4" s="51"/>
      <c r="H4" s="51"/>
      <c r="I4" s="51"/>
      <c r="J4" s="51"/>
      <c r="K4" s="51"/>
      <c r="L4" s="51"/>
      <c r="M4" s="9"/>
      <c r="N4" s="9"/>
      <c r="O4" s="9"/>
      <c r="P4" s="9"/>
      <c r="Q4" s="9"/>
      <c r="R4" s="9"/>
    </row>
    <row r="5" spans="1:18" ht="12.75">
      <c r="A5" s="9"/>
      <c r="B5" s="9"/>
      <c r="C5" s="9"/>
      <c r="D5" s="9"/>
      <c r="E5" s="9"/>
      <c r="F5" s="9"/>
      <c r="G5" s="2"/>
      <c r="H5" s="9"/>
      <c r="I5" s="28" t="s">
        <v>27</v>
      </c>
      <c r="J5" s="9" t="s">
        <v>28</v>
      </c>
      <c r="K5" s="9"/>
      <c r="L5" s="9"/>
      <c r="M5" s="9"/>
      <c r="N5" s="9"/>
      <c r="O5" s="9"/>
      <c r="P5" s="9"/>
      <c r="Q5" s="9"/>
      <c r="R5" s="9"/>
    </row>
    <row r="6" spans="1:18" ht="12.75">
      <c r="A6" s="9"/>
      <c r="B6" s="9"/>
      <c r="C6" s="9"/>
      <c r="D6" s="9"/>
      <c r="E6" s="9"/>
      <c r="F6" s="9"/>
      <c r="G6" s="2"/>
      <c r="H6" s="9"/>
      <c r="I6" s="9"/>
      <c r="J6" s="9"/>
      <c r="K6" s="9"/>
      <c r="L6" s="9"/>
      <c r="M6" s="9"/>
      <c r="N6" s="9"/>
      <c r="O6" s="9"/>
      <c r="P6" s="9"/>
      <c r="Q6" s="9"/>
      <c r="R6" s="9"/>
    </row>
    <row r="7" spans="1:18" s="10" customFormat="1" ht="21.75" customHeight="1">
      <c r="A7" s="48" t="s">
        <v>0</v>
      </c>
      <c r="B7" s="18" t="s">
        <v>1</v>
      </c>
      <c r="C7" s="18" t="s">
        <v>2</v>
      </c>
      <c r="D7" s="48" t="s">
        <v>20</v>
      </c>
      <c r="E7" s="48" t="s">
        <v>54</v>
      </c>
      <c r="F7" s="48" t="s">
        <v>9</v>
      </c>
      <c r="G7" s="49"/>
      <c r="H7" s="48" t="s">
        <v>3</v>
      </c>
      <c r="I7" s="48" t="s">
        <v>10</v>
      </c>
      <c r="J7" s="48" t="s">
        <v>11</v>
      </c>
      <c r="K7" s="48" t="s">
        <v>29</v>
      </c>
      <c r="L7" s="48" t="s">
        <v>12</v>
      </c>
      <c r="M7" s="48" t="s">
        <v>30</v>
      </c>
      <c r="N7" s="48" t="s">
        <v>4</v>
      </c>
      <c r="O7" s="48"/>
      <c r="P7" s="48"/>
      <c r="Q7" s="48"/>
      <c r="R7" s="57"/>
    </row>
    <row r="8" spans="1:18" s="10" customFormat="1" ht="18">
      <c r="A8" s="49"/>
      <c r="B8" s="14"/>
      <c r="C8" s="14"/>
      <c r="D8" s="49"/>
      <c r="E8" s="52"/>
      <c r="F8" s="49"/>
      <c r="G8" s="49"/>
      <c r="H8" s="49"/>
      <c r="I8" s="49"/>
      <c r="J8" s="49"/>
      <c r="K8" s="49"/>
      <c r="L8" s="49"/>
      <c r="M8" s="49"/>
      <c r="N8" s="48"/>
      <c r="O8" s="48"/>
      <c r="P8" s="48"/>
      <c r="Q8" s="48"/>
      <c r="R8" s="57"/>
    </row>
    <row r="9" spans="1:18" s="10" customFormat="1" ht="94.5">
      <c r="A9" s="49"/>
      <c r="B9" s="14"/>
      <c r="C9" s="14"/>
      <c r="D9" s="49"/>
      <c r="E9" s="52"/>
      <c r="F9" s="18" t="s">
        <v>5</v>
      </c>
      <c r="G9" s="18" t="s">
        <v>6</v>
      </c>
      <c r="H9" s="49"/>
      <c r="I9" s="49"/>
      <c r="J9" s="49"/>
      <c r="K9" s="49"/>
      <c r="L9" s="49"/>
      <c r="M9" s="49"/>
      <c r="N9" s="18" t="s">
        <v>7</v>
      </c>
      <c r="O9" s="18" t="s">
        <v>16</v>
      </c>
      <c r="P9" s="18" t="s">
        <v>22</v>
      </c>
      <c r="Q9" s="18" t="s">
        <v>17</v>
      </c>
      <c r="R9" s="19" t="s">
        <v>21</v>
      </c>
    </row>
    <row r="10" spans="1:18" s="10" customFormat="1" ht="18">
      <c r="A10" s="14">
        <v>1</v>
      </c>
      <c r="B10" s="14">
        <v>2</v>
      </c>
      <c r="C10" s="14">
        <v>3</v>
      </c>
      <c r="D10" s="14">
        <v>4</v>
      </c>
      <c r="E10" s="14">
        <v>5</v>
      </c>
      <c r="F10" s="14">
        <v>6</v>
      </c>
      <c r="G10" s="14">
        <v>7</v>
      </c>
      <c r="H10" s="14">
        <v>8</v>
      </c>
      <c r="I10" s="14">
        <v>9</v>
      </c>
      <c r="J10" s="14">
        <v>10</v>
      </c>
      <c r="K10" s="14">
        <v>11</v>
      </c>
      <c r="L10" s="14">
        <v>12</v>
      </c>
      <c r="M10" s="14">
        <v>13</v>
      </c>
      <c r="N10" s="14">
        <v>14</v>
      </c>
      <c r="O10" s="14">
        <v>15</v>
      </c>
      <c r="P10" s="14">
        <v>16</v>
      </c>
      <c r="Q10" s="14">
        <v>17</v>
      </c>
      <c r="R10" s="20">
        <v>18</v>
      </c>
    </row>
    <row r="11" spans="1:18" s="10" customFormat="1" ht="282.75" customHeight="1">
      <c r="A11" s="14">
        <v>1</v>
      </c>
      <c r="B11" s="14" t="s">
        <v>33</v>
      </c>
      <c r="C11" s="25" t="s">
        <v>25</v>
      </c>
      <c r="D11" s="14" t="s">
        <v>34</v>
      </c>
      <c r="E11" s="14" t="s">
        <v>35</v>
      </c>
      <c r="F11" s="21">
        <v>41964</v>
      </c>
      <c r="G11" s="14">
        <v>1</v>
      </c>
      <c r="H11" s="34" t="s">
        <v>31</v>
      </c>
      <c r="I11" s="33" t="s">
        <v>36</v>
      </c>
      <c r="J11" s="33" t="s">
        <v>40</v>
      </c>
      <c r="K11" s="25" t="s">
        <v>38</v>
      </c>
      <c r="L11" s="30">
        <v>41974</v>
      </c>
      <c r="M11" s="23" t="s">
        <v>39</v>
      </c>
      <c r="N11" s="22">
        <f>SUM(O11:R11)</f>
        <v>12790</v>
      </c>
      <c r="O11" s="22">
        <v>12790</v>
      </c>
      <c r="P11" s="22">
        <v>0</v>
      </c>
      <c r="Q11" s="22">
        <v>0</v>
      </c>
      <c r="R11" s="22">
        <v>0</v>
      </c>
    </row>
    <row r="12" spans="1:18" s="10" customFormat="1" ht="227.25" customHeight="1">
      <c r="A12" s="34">
        <v>2</v>
      </c>
      <c r="B12" s="34" t="s">
        <v>41</v>
      </c>
      <c r="C12" s="35" t="s">
        <v>42</v>
      </c>
      <c r="D12" s="36" t="s">
        <v>81</v>
      </c>
      <c r="E12" s="36" t="s">
        <v>82</v>
      </c>
      <c r="F12" s="37" t="s">
        <v>43</v>
      </c>
      <c r="G12" s="34">
        <v>16</v>
      </c>
      <c r="H12" s="34" t="s">
        <v>44</v>
      </c>
      <c r="I12" s="38" t="s">
        <v>45</v>
      </c>
      <c r="J12" s="39" t="s">
        <v>46</v>
      </c>
      <c r="K12" s="38" t="s">
        <v>47</v>
      </c>
      <c r="L12" s="40" t="s">
        <v>48</v>
      </c>
      <c r="M12" s="37" t="s">
        <v>39</v>
      </c>
      <c r="N12" s="41">
        <f>SUM(O12:R12)</f>
        <v>23003.84</v>
      </c>
      <c r="O12" s="41">
        <v>11210.5</v>
      </c>
      <c r="P12" s="41">
        <v>0</v>
      </c>
      <c r="Q12" s="41">
        <v>11793.34</v>
      </c>
      <c r="R12" s="41">
        <v>0</v>
      </c>
    </row>
    <row r="13" spans="1:18" s="10" customFormat="1" ht="180" customHeight="1">
      <c r="A13" s="34">
        <v>3</v>
      </c>
      <c r="B13" s="34" t="s">
        <v>41</v>
      </c>
      <c r="C13" s="35" t="s">
        <v>42</v>
      </c>
      <c r="D13" s="36" t="s">
        <v>49</v>
      </c>
      <c r="E13" s="36" t="s">
        <v>50</v>
      </c>
      <c r="F13" s="37">
        <v>41964</v>
      </c>
      <c r="G13" s="34">
        <v>1</v>
      </c>
      <c r="H13" s="34" t="s">
        <v>44</v>
      </c>
      <c r="I13" s="33" t="s">
        <v>51</v>
      </c>
      <c r="J13" s="42" t="s">
        <v>53</v>
      </c>
      <c r="K13" s="38" t="s">
        <v>47</v>
      </c>
      <c r="L13" s="30" t="s">
        <v>52</v>
      </c>
      <c r="M13" s="43" t="s">
        <v>18</v>
      </c>
      <c r="N13" s="22">
        <v>13590</v>
      </c>
      <c r="O13" s="22">
        <v>12390</v>
      </c>
      <c r="P13" s="22">
        <v>0</v>
      </c>
      <c r="Q13" s="22">
        <v>0</v>
      </c>
      <c r="R13" s="22" t="s">
        <v>80</v>
      </c>
    </row>
    <row r="14" spans="1:18" s="10" customFormat="1" ht="140.25" customHeight="1">
      <c r="A14" s="14">
        <v>4</v>
      </c>
      <c r="B14" s="14" t="s">
        <v>55</v>
      </c>
      <c r="C14" s="25" t="s">
        <v>56</v>
      </c>
      <c r="D14" s="27" t="s">
        <v>57</v>
      </c>
      <c r="E14" s="27" t="s">
        <v>57</v>
      </c>
      <c r="F14" s="21" t="s">
        <v>58</v>
      </c>
      <c r="G14" s="14">
        <v>5</v>
      </c>
      <c r="H14" s="34" t="s">
        <v>31</v>
      </c>
      <c r="I14" s="33" t="s">
        <v>59</v>
      </c>
      <c r="J14" s="25"/>
      <c r="K14" s="26"/>
      <c r="L14" s="29"/>
      <c r="M14" s="14"/>
      <c r="N14" s="44">
        <f>SUM(O14:R14)</f>
        <v>10677</v>
      </c>
      <c r="O14" s="44">
        <v>4177</v>
      </c>
      <c r="P14" s="44">
        <v>6000</v>
      </c>
      <c r="Q14" s="44">
        <v>500</v>
      </c>
      <c r="R14" s="44">
        <v>0</v>
      </c>
    </row>
    <row r="15" spans="1:18" s="10" customFormat="1" ht="210" customHeight="1">
      <c r="A15" s="14">
        <v>5</v>
      </c>
      <c r="B15" s="14" t="s">
        <v>60</v>
      </c>
      <c r="C15" s="25" t="s">
        <v>61</v>
      </c>
      <c r="D15" s="27" t="s">
        <v>62</v>
      </c>
      <c r="E15" s="27" t="s">
        <v>63</v>
      </c>
      <c r="F15" s="21" t="s">
        <v>64</v>
      </c>
      <c r="G15" s="14">
        <v>5</v>
      </c>
      <c r="H15" s="23" t="s">
        <v>26</v>
      </c>
      <c r="I15" s="33" t="s">
        <v>65</v>
      </c>
      <c r="J15" s="25"/>
      <c r="K15" s="26"/>
      <c r="L15" s="29"/>
      <c r="M15" s="14"/>
      <c r="N15" s="44">
        <v>22458.4</v>
      </c>
      <c r="O15" s="44">
        <v>11078.4</v>
      </c>
      <c r="P15" s="44">
        <v>2850</v>
      </c>
      <c r="Q15" s="44">
        <v>500</v>
      </c>
      <c r="R15" s="44" t="s">
        <v>79</v>
      </c>
    </row>
    <row r="16" spans="1:18" s="10" customFormat="1" ht="212.25" customHeight="1">
      <c r="A16" s="14">
        <v>6</v>
      </c>
      <c r="B16" s="14" t="s">
        <v>66</v>
      </c>
      <c r="C16" s="25" t="s">
        <v>67</v>
      </c>
      <c r="D16" s="27" t="s">
        <v>62</v>
      </c>
      <c r="E16" s="27" t="s">
        <v>63</v>
      </c>
      <c r="F16" s="21" t="s">
        <v>64</v>
      </c>
      <c r="G16" s="14">
        <v>5</v>
      </c>
      <c r="H16" s="23" t="s">
        <v>26</v>
      </c>
      <c r="I16" s="33" t="s">
        <v>65</v>
      </c>
      <c r="J16" s="25"/>
      <c r="K16" s="26"/>
      <c r="L16" s="29"/>
      <c r="M16" s="14"/>
      <c r="N16" s="44">
        <v>22458.4</v>
      </c>
      <c r="O16" s="44">
        <v>11078.4</v>
      </c>
      <c r="P16" s="44">
        <v>2850</v>
      </c>
      <c r="Q16" s="44">
        <v>500</v>
      </c>
      <c r="R16" s="44" t="s">
        <v>79</v>
      </c>
    </row>
    <row r="17" spans="1:18" s="10" customFormat="1" ht="407.25" customHeight="1">
      <c r="A17" s="14">
        <v>7</v>
      </c>
      <c r="B17" s="14" t="s">
        <v>68</v>
      </c>
      <c r="C17" s="25" t="s">
        <v>56</v>
      </c>
      <c r="D17" s="27" t="s">
        <v>24</v>
      </c>
      <c r="E17" s="27" t="s">
        <v>69</v>
      </c>
      <c r="F17" s="21" t="s">
        <v>76</v>
      </c>
      <c r="G17" s="14">
        <v>7</v>
      </c>
      <c r="H17" s="34" t="s">
        <v>31</v>
      </c>
      <c r="I17" s="33" t="s">
        <v>70</v>
      </c>
      <c r="J17" s="25"/>
      <c r="K17" s="26"/>
      <c r="L17" s="29"/>
      <c r="M17" s="14"/>
      <c r="N17" s="44">
        <f aca="true" t="shared" si="0" ref="N17:N22">SUM(O17:R17)</f>
        <v>25520.6</v>
      </c>
      <c r="O17" s="44">
        <v>10020.6</v>
      </c>
      <c r="P17" s="44">
        <v>14800</v>
      </c>
      <c r="Q17" s="44">
        <v>700</v>
      </c>
      <c r="R17" s="44">
        <v>0</v>
      </c>
    </row>
    <row r="18" spans="1:18" s="10" customFormat="1" ht="408.75" customHeight="1">
      <c r="A18" s="14">
        <v>8</v>
      </c>
      <c r="B18" s="14" t="s">
        <v>66</v>
      </c>
      <c r="C18" s="25" t="s">
        <v>67</v>
      </c>
      <c r="D18" s="27" t="s">
        <v>24</v>
      </c>
      <c r="E18" s="27" t="s">
        <v>69</v>
      </c>
      <c r="F18" s="21" t="s">
        <v>76</v>
      </c>
      <c r="G18" s="14">
        <v>7</v>
      </c>
      <c r="H18" s="34" t="s">
        <v>31</v>
      </c>
      <c r="I18" s="33" t="s">
        <v>70</v>
      </c>
      <c r="J18" s="25"/>
      <c r="K18" s="26"/>
      <c r="L18" s="29"/>
      <c r="M18" s="14"/>
      <c r="N18" s="44">
        <f t="shared" si="0"/>
        <v>23861.7</v>
      </c>
      <c r="O18" s="44">
        <v>8361.7</v>
      </c>
      <c r="P18" s="44">
        <v>14800</v>
      </c>
      <c r="Q18" s="44">
        <v>700</v>
      </c>
      <c r="R18" s="44">
        <v>0</v>
      </c>
    </row>
    <row r="19" spans="1:18" s="10" customFormat="1" ht="408.75" customHeight="1">
      <c r="A19" s="14">
        <v>9</v>
      </c>
      <c r="B19" s="14" t="s">
        <v>23</v>
      </c>
      <c r="C19" s="25" t="s">
        <v>25</v>
      </c>
      <c r="D19" s="27" t="s">
        <v>24</v>
      </c>
      <c r="E19" s="27" t="s">
        <v>69</v>
      </c>
      <c r="F19" s="21" t="s">
        <v>76</v>
      </c>
      <c r="G19" s="14">
        <v>7</v>
      </c>
      <c r="H19" s="34" t="s">
        <v>31</v>
      </c>
      <c r="I19" s="33" t="s">
        <v>70</v>
      </c>
      <c r="J19" s="25" t="s">
        <v>71</v>
      </c>
      <c r="K19" s="26" t="s">
        <v>72</v>
      </c>
      <c r="L19" s="43">
        <v>42005</v>
      </c>
      <c r="M19" s="14" t="s">
        <v>18</v>
      </c>
      <c r="N19" s="44">
        <f t="shared" si="0"/>
        <v>36320.6</v>
      </c>
      <c r="O19" s="44">
        <v>10020.6</v>
      </c>
      <c r="P19" s="44">
        <v>25600</v>
      </c>
      <c r="Q19" s="44">
        <v>700</v>
      </c>
      <c r="R19" s="44">
        <v>0</v>
      </c>
    </row>
    <row r="20" spans="1:18" s="10" customFormat="1" ht="408.75" customHeight="1">
      <c r="A20" s="14">
        <v>10</v>
      </c>
      <c r="B20" s="14" t="s">
        <v>73</v>
      </c>
      <c r="C20" s="25" t="s">
        <v>56</v>
      </c>
      <c r="D20" s="27" t="s">
        <v>24</v>
      </c>
      <c r="E20" s="27" t="s">
        <v>69</v>
      </c>
      <c r="F20" s="21" t="s">
        <v>78</v>
      </c>
      <c r="G20" s="14">
        <v>5</v>
      </c>
      <c r="H20" s="34" t="s">
        <v>31</v>
      </c>
      <c r="I20" s="33" t="s">
        <v>70</v>
      </c>
      <c r="J20" s="25"/>
      <c r="K20" s="26"/>
      <c r="L20" s="29"/>
      <c r="M20" s="14"/>
      <c r="N20" s="44">
        <f t="shared" si="0"/>
        <v>17218</v>
      </c>
      <c r="O20" s="44">
        <v>9318</v>
      </c>
      <c r="P20" s="44">
        <v>7400</v>
      </c>
      <c r="Q20" s="44">
        <v>500</v>
      </c>
      <c r="R20" s="44">
        <v>0</v>
      </c>
    </row>
    <row r="21" spans="1:18" s="10" customFormat="1" ht="408.75" customHeight="1">
      <c r="A21" s="14">
        <v>11</v>
      </c>
      <c r="B21" s="14" t="s">
        <v>74</v>
      </c>
      <c r="C21" s="25" t="s">
        <v>75</v>
      </c>
      <c r="D21" s="27" t="s">
        <v>24</v>
      </c>
      <c r="E21" s="27" t="s">
        <v>69</v>
      </c>
      <c r="F21" s="21" t="s">
        <v>77</v>
      </c>
      <c r="G21" s="14">
        <v>5</v>
      </c>
      <c r="H21" s="34" t="s">
        <v>31</v>
      </c>
      <c r="I21" s="33" t="s">
        <v>70</v>
      </c>
      <c r="J21" s="25"/>
      <c r="K21" s="26"/>
      <c r="L21" s="29"/>
      <c r="M21" s="14"/>
      <c r="N21" s="44">
        <f t="shared" si="0"/>
        <v>14909.5</v>
      </c>
      <c r="O21" s="44">
        <v>7009.5</v>
      </c>
      <c r="P21" s="44">
        <v>7400</v>
      </c>
      <c r="Q21" s="44">
        <v>500</v>
      </c>
      <c r="R21" s="44">
        <v>0</v>
      </c>
    </row>
    <row r="22" spans="1:18" s="10" customFormat="1" ht="408.75" customHeight="1">
      <c r="A22" s="14">
        <v>12</v>
      </c>
      <c r="B22" s="14" t="s">
        <v>60</v>
      </c>
      <c r="C22" s="25" t="s">
        <v>61</v>
      </c>
      <c r="D22" s="27" t="s">
        <v>24</v>
      </c>
      <c r="E22" s="27" t="s">
        <v>69</v>
      </c>
      <c r="F22" s="21" t="s">
        <v>76</v>
      </c>
      <c r="G22" s="14">
        <v>7</v>
      </c>
      <c r="H22" s="34" t="s">
        <v>31</v>
      </c>
      <c r="I22" s="33" t="s">
        <v>70</v>
      </c>
      <c r="J22" s="25"/>
      <c r="K22" s="26"/>
      <c r="L22" s="29"/>
      <c r="M22" s="14"/>
      <c r="N22" s="44">
        <f t="shared" si="0"/>
        <v>34661.7</v>
      </c>
      <c r="O22" s="44">
        <v>8361.7</v>
      </c>
      <c r="P22" s="44">
        <v>25600</v>
      </c>
      <c r="Q22" s="44">
        <v>700</v>
      </c>
      <c r="R22" s="44">
        <v>0</v>
      </c>
    </row>
    <row r="23" spans="1:18" s="10" customFormat="1" ht="27" customHeight="1">
      <c r="A23" s="56" t="s">
        <v>83</v>
      </c>
      <c r="B23" s="54"/>
      <c r="C23" s="54"/>
      <c r="D23" s="54"/>
      <c r="E23" s="54"/>
      <c r="F23" s="54"/>
      <c r="G23" s="54"/>
      <c r="H23" s="55"/>
      <c r="I23" s="31"/>
      <c r="J23" s="13"/>
      <c r="K23" s="15"/>
      <c r="L23" s="15"/>
      <c r="M23" s="15"/>
      <c r="N23" s="24">
        <f>SUM(O23:R23)</f>
        <v>240209.74000000002</v>
      </c>
      <c r="O23" s="24">
        <f>SUM(O11:O22)</f>
        <v>115816.40000000001</v>
      </c>
      <c r="P23" s="24">
        <f>SUM(P11:P22)</f>
        <v>107300</v>
      </c>
      <c r="Q23" s="24">
        <f>SUM(Q11:Q22)</f>
        <v>17093.34</v>
      </c>
      <c r="R23" s="45">
        <f>SUM(R11:R22)</f>
        <v>0</v>
      </c>
    </row>
    <row r="24" spans="1:18" ht="34.5" customHeight="1">
      <c r="A24" s="53" t="s">
        <v>8</v>
      </c>
      <c r="B24" s="54"/>
      <c r="C24" s="54"/>
      <c r="D24" s="54"/>
      <c r="E24" s="54"/>
      <c r="F24" s="54"/>
      <c r="G24" s="54"/>
      <c r="H24" s="55"/>
      <c r="I24" s="32"/>
      <c r="J24" s="12"/>
      <c r="K24" s="12"/>
      <c r="L24" s="12"/>
      <c r="M24" s="15"/>
      <c r="N24" s="16"/>
      <c r="O24" s="16"/>
      <c r="P24" s="16"/>
      <c r="Q24" s="14"/>
      <c r="R24" s="17"/>
    </row>
    <row r="25" spans="1:18" ht="199.5" customHeight="1">
      <c r="A25" s="3"/>
      <c r="B25" s="4"/>
      <c r="C25" s="4"/>
      <c r="D25" s="4"/>
      <c r="E25" s="4"/>
      <c r="F25" s="4"/>
      <c r="G25" s="4"/>
      <c r="H25" s="4"/>
      <c r="I25" s="4"/>
      <c r="J25" s="4"/>
      <c r="K25" s="4"/>
      <c r="L25" s="4"/>
      <c r="M25" s="4"/>
      <c r="N25" s="5"/>
      <c r="O25" s="5"/>
      <c r="P25" s="5"/>
      <c r="Q25" s="5"/>
      <c r="R25" s="6"/>
    </row>
    <row r="26" spans="1:18" ht="199.5" customHeight="1">
      <c r="A26" s="3"/>
      <c r="B26" s="4"/>
      <c r="C26" s="7"/>
      <c r="D26" s="8"/>
      <c r="E26" s="4"/>
      <c r="F26" s="4"/>
      <c r="G26" s="4"/>
      <c r="H26" s="4"/>
      <c r="I26" s="4"/>
      <c r="J26" s="4"/>
      <c r="K26" s="7"/>
      <c r="L26" s="8"/>
      <c r="M26" s="8"/>
      <c r="N26" s="5"/>
      <c r="O26" s="5"/>
      <c r="P26" s="5"/>
      <c r="Q26" s="5"/>
      <c r="R26" s="6"/>
    </row>
    <row r="27" spans="1:18" ht="15.75">
      <c r="A27" s="3"/>
      <c r="B27" s="4"/>
      <c r="C27" s="7"/>
      <c r="D27" s="8"/>
      <c r="E27" s="4"/>
      <c r="F27" s="4"/>
      <c r="G27" s="4"/>
      <c r="H27" s="4"/>
      <c r="I27" s="4"/>
      <c r="J27" s="4"/>
      <c r="K27" s="7"/>
      <c r="L27" s="8"/>
      <c r="M27" s="8"/>
      <c r="N27" s="5"/>
      <c r="O27" s="5"/>
      <c r="P27" s="5"/>
      <c r="Q27" s="5"/>
      <c r="R27" s="6"/>
    </row>
    <row r="28" ht="15.75" customHeight="1"/>
    <row r="29" ht="12.75">
      <c r="E29" t="s">
        <v>13</v>
      </c>
    </row>
    <row r="30" ht="12.75">
      <c r="E30" t="s">
        <v>14</v>
      </c>
    </row>
    <row r="31" ht="12.75">
      <c r="E31" t="s">
        <v>15</v>
      </c>
    </row>
  </sheetData>
  <sheetProtection/>
  <mergeCells count="18">
    <mergeCell ref="A24:H24"/>
    <mergeCell ref="A23:H23"/>
    <mergeCell ref="N7:R8"/>
    <mergeCell ref="J7:J9"/>
    <mergeCell ref="L7:L9"/>
    <mergeCell ref="H7:H9"/>
    <mergeCell ref="F7:G8"/>
    <mergeCell ref="I7:I9"/>
    <mergeCell ref="K7:K9"/>
    <mergeCell ref="M7:M9"/>
    <mergeCell ref="H2:O2"/>
    <mergeCell ref="A7:A9"/>
    <mergeCell ref="D3:K3"/>
    <mergeCell ref="C4:L4"/>
    <mergeCell ref="D7:D9"/>
    <mergeCell ref="E7:E9"/>
  </mergeCells>
  <printOptions/>
  <pageMargins left="0.1968503937007874" right="0.15748031496062992" top="0.15748031496062992" bottom="0.1968503937007874" header="0.11811023622047245" footer="0.11811023622047245"/>
  <pageSetup fitToHeight="4" fitToWidth="6"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2014-10-02T12:00:47Z</cp:lastPrinted>
  <dcterms:created xsi:type="dcterms:W3CDTF">1996-10-08T23:32:33Z</dcterms:created>
  <dcterms:modified xsi:type="dcterms:W3CDTF">2014-12-03T14:18:58Z</dcterms:modified>
  <cp:category/>
  <cp:version/>
  <cp:contentType/>
  <cp:contentStatus/>
</cp:coreProperties>
</file>